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8475" windowHeight="5295"/>
  </bookViews>
  <sheets>
    <sheet name="grade" sheetId="1" r:id="rId1"/>
    <sheet name="distributions of M01" sheetId="2" r:id="rId2"/>
    <sheet name="Sheet1" sheetId="3" r:id="rId3"/>
  </sheets>
  <definedNames>
    <definedName name="_xlnm._FilterDatabase" localSheetId="0" hidden="1">grade!$I$1:$I$63</definedName>
  </definedNames>
  <calcPr calcId="125725"/>
</workbook>
</file>

<file path=xl/calcChain.xml><?xml version="1.0" encoding="utf-8"?>
<calcChain xmlns="http://schemas.openxmlformats.org/spreadsheetml/2006/main">
  <c r="L49" i="1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2"/>
  <c r="J49"/>
  <c r="H49"/>
  <c r="I49"/>
  <c r="G49" l="1"/>
</calcChain>
</file>

<file path=xl/sharedStrings.xml><?xml version="1.0" encoding="utf-8"?>
<sst xmlns="http://schemas.openxmlformats.org/spreadsheetml/2006/main" count="246" uniqueCount="113">
  <si>
    <t>學號</t>
  </si>
  <si>
    <t>中文姓名</t>
  </si>
  <si>
    <t>英文姓名</t>
  </si>
  <si>
    <t>科系班別碼</t>
  </si>
  <si>
    <t>科系班別中文</t>
  </si>
  <si>
    <t>註記</t>
  </si>
  <si>
    <t>孫健翔</t>
  </si>
  <si>
    <t>MATH097B A</t>
  </si>
  <si>
    <t>數學系四年級應數組</t>
  </si>
  <si>
    <t>趙君怡</t>
  </si>
  <si>
    <t>Chao</t>
  </si>
  <si>
    <t xml:space="preserve"> Chun-Yi</t>
  </si>
  <si>
    <t>周天澤</t>
  </si>
  <si>
    <t>王翔泰</t>
  </si>
  <si>
    <t>丁奕安</t>
  </si>
  <si>
    <t>阮俊維</t>
  </si>
  <si>
    <t>Juan Michael</t>
  </si>
  <si>
    <t>SCI 097B</t>
  </si>
  <si>
    <t>理學院學士班四年級</t>
  </si>
  <si>
    <t>張家瑄</t>
  </si>
  <si>
    <t>鍾　琪</t>
  </si>
  <si>
    <t>林　昱</t>
  </si>
  <si>
    <t>曾德瑋</t>
  </si>
  <si>
    <t>吳仁傑</t>
  </si>
  <si>
    <t>孫誠佑</t>
  </si>
  <si>
    <t>Sun</t>
  </si>
  <si>
    <t xml:space="preserve"> Cheng-Yu</t>
  </si>
  <si>
    <t>林聖鈞</t>
  </si>
  <si>
    <t>李季旻</t>
  </si>
  <si>
    <t>楊柏聖</t>
  </si>
  <si>
    <t>林健強</t>
  </si>
  <si>
    <t>LAM KIN KEONG</t>
  </si>
  <si>
    <t>鮑　達</t>
  </si>
  <si>
    <t>Pao</t>
  </si>
  <si>
    <t xml:space="preserve"> Ta</t>
  </si>
  <si>
    <t>MATH097B B</t>
  </si>
  <si>
    <t>數學系四年級純數組</t>
  </si>
  <si>
    <t>陳佩君</t>
  </si>
  <si>
    <t>Chen</t>
  </si>
  <si>
    <t xml:space="preserve"> Pei-Chun</t>
  </si>
  <si>
    <t>許亦潼</t>
  </si>
  <si>
    <t>MATH098B A</t>
  </si>
  <si>
    <t>數學系三年級應數組</t>
  </si>
  <si>
    <t>葉家維</t>
  </si>
  <si>
    <t>QF  097B</t>
  </si>
  <si>
    <t>計財系四年級</t>
  </si>
  <si>
    <t>陳柏傑</t>
  </si>
  <si>
    <t>呂長祐</t>
  </si>
  <si>
    <t>劉旭清</t>
  </si>
  <si>
    <t>朱柏璁</t>
  </si>
  <si>
    <t>黃之澔</t>
  </si>
  <si>
    <t>江承諭</t>
  </si>
  <si>
    <t>黃上誼</t>
  </si>
  <si>
    <t>魏奕馨</t>
  </si>
  <si>
    <t>邱偉中</t>
  </si>
  <si>
    <t>許禾逸</t>
  </si>
  <si>
    <t>林立昊</t>
  </si>
  <si>
    <t>MATH099B A</t>
  </si>
  <si>
    <t>數學系二年級應數組</t>
  </si>
  <si>
    <t>鄧宇廷</t>
  </si>
  <si>
    <t>吳林建宏</t>
  </si>
  <si>
    <t>張芳懿</t>
  </si>
  <si>
    <t>楊文閔</t>
  </si>
  <si>
    <t>黃柏誨</t>
  </si>
  <si>
    <t>陳怡君</t>
  </si>
  <si>
    <t>陳彥廷</t>
  </si>
  <si>
    <t>陳靜兒</t>
  </si>
  <si>
    <t>王鼎鑫</t>
  </si>
  <si>
    <t>賴政嘉</t>
  </si>
  <si>
    <t>MATH098B B</t>
  </si>
  <si>
    <t>數學系三年級純數組</t>
  </si>
  <si>
    <t>蘇品靜</t>
  </si>
  <si>
    <t>Su</t>
  </si>
  <si>
    <t xml:space="preserve"> Pin-Ching</t>
  </si>
  <si>
    <t>CS  098M</t>
  </si>
  <si>
    <t>資工系碩士班</t>
  </si>
  <si>
    <t>李東恩</t>
  </si>
  <si>
    <t>CS  099BC</t>
  </si>
  <si>
    <t>資工系二年級梅班</t>
  </si>
  <si>
    <t>包歐歷</t>
  </si>
  <si>
    <t>Oleg Balaban</t>
  </si>
  <si>
    <t>國立交通大學Chiao Tung</t>
  </si>
  <si>
    <t>包亞歷</t>
  </si>
  <si>
    <t>Oleksandr Ba</t>
  </si>
  <si>
    <t>X1002039</t>
  </si>
  <si>
    <t>李漢平</t>
  </si>
  <si>
    <t>lee</t>
  </si>
  <si>
    <t xml:space="preserve"> </t>
  </si>
  <si>
    <t>交換生</t>
  </si>
  <si>
    <t>Q1</t>
    <phoneticPr fontId="18" type="noConversion"/>
  </si>
  <si>
    <t>Q2</t>
    <phoneticPr fontId="18" type="noConversion"/>
  </si>
  <si>
    <t>平均</t>
    <phoneticPr fontId="18" type="noConversion"/>
  </si>
  <si>
    <t>Q1考卷未領</t>
    <phoneticPr fontId="18" type="noConversion"/>
  </si>
  <si>
    <t>Q2考卷未領</t>
    <phoneticPr fontId="18" type="noConversion"/>
  </si>
  <si>
    <t>M01</t>
    <phoneticPr fontId="18" type="noConversion"/>
  </si>
  <si>
    <t>0~9</t>
    <phoneticPr fontId="18" type="noConversion"/>
  </si>
  <si>
    <t>10~19</t>
    <phoneticPr fontId="18" type="noConversion"/>
  </si>
  <si>
    <t>20~29</t>
    <phoneticPr fontId="18" type="noConversion"/>
  </si>
  <si>
    <t>30~39</t>
    <phoneticPr fontId="18" type="noConversion"/>
  </si>
  <si>
    <t>40~49</t>
    <phoneticPr fontId="18" type="noConversion"/>
  </si>
  <si>
    <t>50~59</t>
    <phoneticPr fontId="18" type="noConversion"/>
  </si>
  <si>
    <t>60~69</t>
    <phoneticPr fontId="18" type="noConversion"/>
  </si>
  <si>
    <t>70~79</t>
    <phoneticPr fontId="18" type="noConversion"/>
  </si>
  <si>
    <t>80~89</t>
    <phoneticPr fontId="18" type="noConversion"/>
  </si>
  <si>
    <t>90~100</t>
    <phoneticPr fontId="18" type="noConversion"/>
  </si>
  <si>
    <t>組距</t>
    <phoneticPr fontId="18" type="noConversion"/>
  </si>
  <si>
    <t>人數</t>
    <phoneticPr fontId="18" type="noConversion"/>
  </si>
  <si>
    <t>缺考</t>
    <phoneticPr fontId="18" type="noConversion"/>
  </si>
  <si>
    <t>M01*1.25</t>
    <phoneticPr fontId="18" type="noConversion"/>
  </si>
  <si>
    <t>Q3</t>
    <phoneticPr fontId="18" type="noConversion"/>
  </si>
  <si>
    <t>M1考卷未領</t>
    <phoneticPr fontId="18" type="noConversion"/>
  </si>
  <si>
    <t>Mid01</t>
    <phoneticPr fontId="18" type="noConversion"/>
  </si>
  <si>
    <t>小記</t>
    <phoneticPr fontId="18" type="noConversion"/>
  </si>
</sst>
</file>

<file path=xl/styles.xml><?xml version="1.0" encoding="utf-8"?>
<styleSheet xmlns="http://schemas.openxmlformats.org/spreadsheetml/2006/main">
  <fonts count="2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0" fillId="33" borderId="10" xfId="0" applyFill="1" applyBorder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0" fillId="35" borderId="10" xfId="0" applyFill="1" applyBorder="1">
      <alignment vertical="center"/>
    </xf>
    <xf numFmtId="0" fontId="0" fillId="36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7" borderId="10" xfId="0" applyFill="1" applyBorder="1">
      <alignment vertical="center"/>
    </xf>
    <xf numFmtId="0" fontId="19" fillId="0" borderId="10" xfId="0" applyFont="1" applyBorder="1">
      <alignment vertical="center"/>
    </xf>
    <xf numFmtId="0" fontId="0" fillId="0" borderId="10" xfId="0" applyBorder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6.8020542707752055E-2"/>
          <c:y val="2.5587084633288758E-2"/>
          <c:w val="0.9031080662161326"/>
          <c:h val="0.84503507816239964"/>
        </c:manualLayout>
      </c:layout>
      <c:barChart>
        <c:barDir val="col"/>
        <c:grouping val="clustered"/>
        <c:ser>
          <c:idx val="0"/>
          <c:order val="0"/>
          <c:cat>
            <c:strRef>
              <c:f>'distributions of M01'!$A$3:$A$13</c:f>
              <c:strCache>
                <c:ptCount val="11"/>
                <c:pt idx="0">
                  <c:v>缺考</c:v>
                </c:pt>
                <c:pt idx="1">
                  <c:v>0~9</c:v>
                </c:pt>
                <c:pt idx="2">
                  <c:v>10~19</c:v>
                </c:pt>
                <c:pt idx="3">
                  <c:v>20~29</c:v>
                </c:pt>
                <c:pt idx="4">
                  <c:v>30~39</c:v>
                </c:pt>
                <c:pt idx="5">
                  <c:v>40~49</c:v>
                </c:pt>
                <c:pt idx="6">
                  <c:v>50~59</c:v>
                </c:pt>
                <c:pt idx="7">
                  <c:v>60~69</c:v>
                </c:pt>
                <c:pt idx="8">
                  <c:v>70~79</c:v>
                </c:pt>
                <c:pt idx="9">
                  <c:v>80~89</c:v>
                </c:pt>
                <c:pt idx="10">
                  <c:v>90~100</c:v>
                </c:pt>
              </c:strCache>
            </c:strRef>
          </c:cat>
          <c:val>
            <c:numRef>
              <c:f>'distributions of M01'!$B$3:$B$13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</c:ser>
        <c:axId val="77862016"/>
        <c:axId val="77863552"/>
      </c:barChart>
      <c:catAx>
        <c:axId val="77862016"/>
        <c:scaling>
          <c:orientation val="minMax"/>
        </c:scaling>
        <c:axPos val="b"/>
        <c:tickLblPos val="nextTo"/>
        <c:crossAx val="77863552"/>
        <c:crosses val="autoZero"/>
        <c:auto val="1"/>
        <c:lblAlgn val="ctr"/>
        <c:lblOffset val="100"/>
      </c:catAx>
      <c:valAx>
        <c:axId val="77863552"/>
        <c:scaling>
          <c:orientation val="minMax"/>
        </c:scaling>
        <c:axPos val="l"/>
        <c:majorGridlines/>
        <c:numFmt formatCode="General" sourceLinked="1"/>
        <c:tickLblPos val="nextTo"/>
        <c:crossAx val="77862016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 horizontalDpi="30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7.1454396999810404E-2"/>
          <c:y val="3.3462990271092438E-2"/>
          <c:w val="0.91865690838649883"/>
          <c:h val="0.82586980514361519"/>
        </c:manualLayout>
      </c:layout>
      <c:barChart>
        <c:barDir val="col"/>
        <c:grouping val="clustered"/>
        <c:ser>
          <c:idx val="0"/>
          <c:order val="0"/>
          <c:cat>
            <c:strRef>
              <c:f>'distributions of M01'!$K$3:$K$13</c:f>
              <c:strCache>
                <c:ptCount val="11"/>
                <c:pt idx="0">
                  <c:v>缺考</c:v>
                </c:pt>
                <c:pt idx="1">
                  <c:v>0~9</c:v>
                </c:pt>
                <c:pt idx="2">
                  <c:v>10~19</c:v>
                </c:pt>
                <c:pt idx="3">
                  <c:v>20~29</c:v>
                </c:pt>
                <c:pt idx="4">
                  <c:v>30~39</c:v>
                </c:pt>
                <c:pt idx="5">
                  <c:v>40~49</c:v>
                </c:pt>
                <c:pt idx="6">
                  <c:v>50~59</c:v>
                </c:pt>
                <c:pt idx="7">
                  <c:v>60~69</c:v>
                </c:pt>
                <c:pt idx="8">
                  <c:v>70~79</c:v>
                </c:pt>
                <c:pt idx="9">
                  <c:v>80~89</c:v>
                </c:pt>
                <c:pt idx="10">
                  <c:v>90~100</c:v>
                </c:pt>
              </c:strCache>
            </c:strRef>
          </c:cat>
          <c:val>
            <c:numRef>
              <c:f>'distributions of M01'!$L$3:$L$13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9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</c:numCache>
            </c:numRef>
          </c:val>
        </c:ser>
        <c:axId val="77891456"/>
        <c:axId val="77892992"/>
      </c:barChart>
      <c:catAx>
        <c:axId val="77891456"/>
        <c:scaling>
          <c:orientation val="minMax"/>
        </c:scaling>
        <c:axPos val="b"/>
        <c:tickLblPos val="nextTo"/>
        <c:crossAx val="77892992"/>
        <c:crosses val="autoZero"/>
        <c:auto val="1"/>
        <c:lblAlgn val="ctr"/>
        <c:lblOffset val="100"/>
      </c:catAx>
      <c:valAx>
        <c:axId val="77892992"/>
        <c:scaling>
          <c:orientation val="minMax"/>
        </c:scaling>
        <c:axPos val="l"/>
        <c:majorGridlines/>
        <c:numFmt formatCode="General" sourceLinked="1"/>
        <c:tickLblPos val="nextTo"/>
        <c:crossAx val="77891456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</xdr:row>
      <xdr:rowOff>57150</xdr:rowOff>
    </xdr:from>
    <xdr:to>
      <xdr:col>7</xdr:col>
      <xdr:colOff>390525</xdr:colOff>
      <xdr:row>30</xdr:row>
      <xdr:rowOff>152400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866774</xdr:colOff>
      <xdr:row>14</xdr:row>
      <xdr:rowOff>171449</xdr:rowOff>
    </xdr:from>
    <xdr:to>
      <xdr:col>17</xdr:col>
      <xdr:colOff>352425</xdr:colOff>
      <xdr:row>27</xdr:row>
      <xdr:rowOff>142874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25" zoomScaleNormal="100" workbookViewId="0">
      <selection activeCell="L49" sqref="L49"/>
    </sheetView>
  </sheetViews>
  <sheetFormatPr defaultRowHeight="16.5"/>
  <cols>
    <col min="1" max="1" width="9.625" bestFit="1" customWidth="1"/>
    <col min="2" max="2" width="10.375" customWidth="1"/>
    <col min="3" max="6" width="12.5" hidden="1" customWidth="1"/>
    <col min="7" max="10" width="7.625" customWidth="1"/>
    <col min="12" max="12" width="8" customWidth="1"/>
  </cols>
  <sheetData>
    <row r="1" spans="1:15" ht="19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89</v>
      </c>
      <c r="H1" s="2" t="s">
        <v>90</v>
      </c>
      <c r="I1" s="6" t="s">
        <v>111</v>
      </c>
      <c r="J1" s="6" t="s">
        <v>109</v>
      </c>
      <c r="K1" s="6"/>
      <c r="L1" s="6" t="s">
        <v>112</v>
      </c>
      <c r="M1" s="6"/>
      <c r="N1" s="6"/>
      <c r="O1" s="6"/>
    </row>
    <row r="2" spans="1:15" ht="19.5">
      <c r="A2" s="1">
        <v>9521201</v>
      </c>
      <c r="B2" s="1" t="s">
        <v>6</v>
      </c>
      <c r="C2" s="1"/>
      <c r="D2" s="1" t="s">
        <v>7</v>
      </c>
      <c r="E2" s="1" t="s">
        <v>8</v>
      </c>
      <c r="F2" s="1"/>
      <c r="G2" s="1">
        <v>10</v>
      </c>
      <c r="H2" s="3"/>
      <c r="I2">
        <v>0</v>
      </c>
      <c r="J2">
        <v>30</v>
      </c>
      <c r="L2">
        <f>I2*1.2*0.2+(G2+H2+J2-MIN(VALUE(G2),VALUE(H2),VALUE(J2)))*0.08</f>
        <v>3.2</v>
      </c>
    </row>
    <row r="3" spans="1:15" ht="19.5">
      <c r="A3" s="1">
        <v>9521271</v>
      </c>
      <c r="B3" s="1" t="s">
        <v>9</v>
      </c>
      <c r="C3" s="1" t="s">
        <v>10</v>
      </c>
      <c r="D3" s="1" t="s">
        <v>11</v>
      </c>
      <c r="E3" s="1" t="s">
        <v>7</v>
      </c>
      <c r="F3" s="1" t="s">
        <v>8</v>
      </c>
      <c r="G3" s="1">
        <v>20</v>
      </c>
      <c r="H3" s="3"/>
      <c r="I3">
        <v>18</v>
      </c>
      <c r="J3">
        <v>45</v>
      </c>
      <c r="L3">
        <f t="shared" ref="L3:L47" si="0">I3*1.2*0.2+(G3+H3+J3-MIN(VALUE(G3),VALUE(H3),VALUE(J3)))*0.08</f>
        <v>9.52</v>
      </c>
    </row>
    <row r="4" spans="1:15" ht="19.5">
      <c r="A4" s="1">
        <v>9621115</v>
      </c>
      <c r="B4" s="1" t="s">
        <v>12</v>
      </c>
      <c r="C4" s="1"/>
      <c r="D4" s="1" t="s">
        <v>7</v>
      </c>
      <c r="E4" s="1" t="s">
        <v>8</v>
      </c>
      <c r="F4" s="1"/>
      <c r="G4" s="1">
        <v>30</v>
      </c>
      <c r="H4" s="3">
        <v>55</v>
      </c>
      <c r="I4">
        <v>75</v>
      </c>
      <c r="J4" s="3">
        <v>15</v>
      </c>
      <c r="L4">
        <f t="shared" si="0"/>
        <v>24.8</v>
      </c>
    </row>
    <row r="5" spans="1:15" ht="19.5">
      <c r="A5" s="1">
        <v>9621127</v>
      </c>
      <c r="B5" s="1" t="s">
        <v>13</v>
      </c>
      <c r="C5" s="1"/>
      <c r="D5" s="1" t="s">
        <v>7</v>
      </c>
      <c r="E5" s="1" t="s">
        <v>8</v>
      </c>
      <c r="F5" s="1"/>
      <c r="G5" s="1">
        <v>40</v>
      </c>
      <c r="H5" s="3">
        <v>45</v>
      </c>
      <c r="I5">
        <v>40</v>
      </c>
      <c r="J5" s="3">
        <v>30</v>
      </c>
      <c r="L5">
        <f t="shared" si="0"/>
        <v>16.400000000000002</v>
      </c>
    </row>
    <row r="6" spans="1:15" ht="19.5">
      <c r="A6" s="1">
        <v>9621131</v>
      </c>
      <c r="B6" s="1" t="s">
        <v>14</v>
      </c>
      <c r="C6" s="1"/>
      <c r="D6" s="1" t="s">
        <v>7</v>
      </c>
      <c r="E6" s="1" t="s">
        <v>8</v>
      </c>
      <c r="F6" s="1"/>
      <c r="G6" s="1">
        <v>35</v>
      </c>
      <c r="H6" s="3">
        <v>50</v>
      </c>
      <c r="I6" s="5">
        <v>28</v>
      </c>
      <c r="J6" s="3">
        <v>45</v>
      </c>
      <c r="L6">
        <f t="shared" si="0"/>
        <v>14.32</v>
      </c>
    </row>
    <row r="7" spans="1:15" ht="19.5">
      <c r="A7" s="1">
        <v>9720109</v>
      </c>
      <c r="B7" s="1" t="s">
        <v>15</v>
      </c>
      <c r="C7" s="1" t="s">
        <v>16</v>
      </c>
      <c r="D7" s="1" t="s">
        <v>17</v>
      </c>
      <c r="E7" s="1" t="s">
        <v>18</v>
      </c>
      <c r="F7" s="1"/>
      <c r="G7" s="1">
        <v>90</v>
      </c>
      <c r="H7" s="3">
        <v>95</v>
      </c>
      <c r="I7">
        <v>70</v>
      </c>
      <c r="J7" s="3">
        <v>100</v>
      </c>
      <c r="L7">
        <f t="shared" si="0"/>
        <v>32.4</v>
      </c>
    </row>
    <row r="8" spans="1:15" ht="19.5">
      <c r="A8" s="1">
        <v>9721106</v>
      </c>
      <c r="B8" s="1" t="s">
        <v>19</v>
      </c>
      <c r="C8" s="1"/>
      <c r="D8" s="1" t="s">
        <v>7</v>
      </c>
      <c r="E8" s="1" t="s">
        <v>8</v>
      </c>
      <c r="F8" s="1"/>
      <c r="G8" s="1">
        <v>20</v>
      </c>
      <c r="H8" s="3"/>
      <c r="I8">
        <v>30</v>
      </c>
      <c r="J8">
        <v>70</v>
      </c>
      <c r="L8">
        <f t="shared" si="0"/>
        <v>14.4</v>
      </c>
    </row>
    <row r="9" spans="1:15" ht="19.5">
      <c r="A9" s="1">
        <v>9721110</v>
      </c>
      <c r="B9" s="1" t="s">
        <v>20</v>
      </c>
      <c r="C9" s="1"/>
      <c r="D9" s="1" t="s">
        <v>7</v>
      </c>
      <c r="E9" s="1" t="s">
        <v>8</v>
      </c>
      <c r="F9" s="1"/>
      <c r="G9" s="1">
        <v>30</v>
      </c>
      <c r="H9" s="3">
        <v>80</v>
      </c>
      <c r="I9">
        <v>68</v>
      </c>
      <c r="J9" s="3">
        <v>57</v>
      </c>
      <c r="L9">
        <f t="shared" si="0"/>
        <v>27.28</v>
      </c>
    </row>
    <row r="10" spans="1:15" ht="19.5">
      <c r="A10" s="1">
        <v>9721111</v>
      </c>
      <c r="B10" s="1" t="s">
        <v>21</v>
      </c>
      <c r="C10" s="1"/>
      <c r="D10" s="1" t="s">
        <v>7</v>
      </c>
      <c r="E10" s="1" t="s">
        <v>8</v>
      </c>
      <c r="F10" s="1"/>
      <c r="G10" s="1">
        <v>15</v>
      </c>
      <c r="H10" s="3">
        <v>20</v>
      </c>
      <c r="I10">
        <v>10</v>
      </c>
      <c r="L10">
        <f t="shared" si="0"/>
        <v>5.2000000000000011</v>
      </c>
    </row>
    <row r="11" spans="1:15" ht="19.5">
      <c r="A11" s="1">
        <v>9721117</v>
      </c>
      <c r="B11" s="1" t="s">
        <v>22</v>
      </c>
      <c r="C11" s="1"/>
      <c r="D11" s="1" t="s">
        <v>7</v>
      </c>
      <c r="E11" s="1" t="s">
        <v>8</v>
      </c>
      <c r="F11" s="1"/>
      <c r="G11" s="1">
        <v>30</v>
      </c>
      <c r="H11" s="3">
        <v>0</v>
      </c>
      <c r="I11">
        <v>18</v>
      </c>
      <c r="J11" s="3">
        <v>40</v>
      </c>
      <c r="L11">
        <f t="shared" si="0"/>
        <v>9.92</v>
      </c>
    </row>
    <row r="12" spans="1:15" ht="19.5">
      <c r="A12" s="1">
        <v>9721119</v>
      </c>
      <c r="B12" s="1" t="s">
        <v>23</v>
      </c>
      <c r="C12" s="1"/>
      <c r="D12" s="1" t="s">
        <v>7</v>
      </c>
      <c r="E12" s="1" t="s">
        <v>8</v>
      </c>
      <c r="F12" s="1"/>
      <c r="G12" s="1">
        <v>60</v>
      </c>
      <c r="H12" s="3">
        <v>40</v>
      </c>
      <c r="I12">
        <v>55</v>
      </c>
      <c r="J12" s="3">
        <v>35</v>
      </c>
      <c r="L12">
        <f t="shared" si="0"/>
        <v>21.200000000000003</v>
      </c>
    </row>
    <row r="13" spans="1:15" ht="19.5">
      <c r="A13" s="1">
        <v>9721120</v>
      </c>
      <c r="B13" s="1" t="s">
        <v>24</v>
      </c>
      <c r="C13" s="1" t="s">
        <v>25</v>
      </c>
      <c r="D13" s="1" t="s">
        <v>26</v>
      </c>
      <c r="E13" s="1" t="s">
        <v>7</v>
      </c>
      <c r="F13" s="1" t="s">
        <v>8</v>
      </c>
      <c r="G13" s="1">
        <v>45</v>
      </c>
      <c r="H13" s="3">
        <v>55</v>
      </c>
      <c r="I13">
        <v>53</v>
      </c>
      <c r="J13" s="3">
        <v>80</v>
      </c>
      <c r="L13">
        <f t="shared" si="0"/>
        <v>23.52</v>
      </c>
    </row>
    <row r="14" spans="1:15" ht="19.5">
      <c r="A14" s="1">
        <v>9721122</v>
      </c>
      <c r="B14" s="1" t="s">
        <v>27</v>
      </c>
      <c r="C14" s="1"/>
      <c r="D14" s="1" t="s">
        <v>7</v>
      </c>
      <c r="E14" s="1" t="s">
        <v>8</v>
      </c>
      <c r="F14" s="1"/>
      <c r="G14" s="1">
        <v>60</v>
      </c>
      <c r="H14" s="3">
        <v>40</v>
      </c>
      <c r="I14">
        <v>38</v>
      </c>
      <c r="J14" s="3">
        <v>62</v>
      </c>
      <c r="L14">
        <f t="shared" si="0"/>
        <v>18.880000000000003</v>
      </c>
    </row>
    <row r="15" spans="1:15" ht="19.5">
      <c r="A15" s="1">
        <v>9721131</v>
      </c>
      <c r="B15" s="1" t="s">
        <v>28</v>
      </c>
      <c r="C15" s="1"/>
      <c r="D15" s="1" t="s">
        <v>7</v>
      </c>
      <c r="E15" s="1" t="s">
        <v>8</v>
      </c>
      <c r="F15" s="1"/>
      <c r="G15" s="1">
        <v>40</v>
      </c>
      <c r="H15" s="3">
        <v>55</v>
      </c>
      <c r="I15">
        <v>68</v>
      </c>
      <c r="J15" s="3">
        <v>40</v>
      </c>
      <c r="L15">
        <f t="shared" si="0"/>
        <v>23.92</v>
      </c>
    </row>
    <row r="16" spans="1:15" ht="19.5">
      <c r="A16" s="1">
        <v>9721132</v>
      </c>
      <c r="B16" s="1" t="s">
        <v>29</v>
      </c>
      <c r="C16" s="1"/>
      <c r="D16" s="1" t="s">
        <v>7</v>
      </c>
      <c r="E16" s="1" t="s">
        <v>8</v>
      </c>
      <c r="F16" s="1"/>
      <c r="G16" s="1">
        <v>15</v>
      </c>
      <c r="H16" s="3">
        <v>60</v>
      </c>
      <c r="I16">
        <v>33</v>
      </c>
      <c r="J16" s="3">
        <v>80</v>
      </c>
      <c r="L16">
        <f t="shared" si="0"/>
        <v>19.12</v>
      </c>
    </row>
    <row r="17" spans="1:12" ht="19.5">
      <c r="A17" s="1">
        <v>9721162</v>
      </c>
      <c r="B17" s="1" t="s">
        <v>30</v>
      </c>
      <c r="C17" s="1" t="s">
        <v>31</v>
      </c>
      <c r="D17" s="1" t="s">
        <v>7</v>
      </c>
      <c r="E17" s="1" t="s">
        <v>8</v>
      </c>
      <c r="F17" s="1"/>
      <c r="G17" s="1"/>
      <c r="H17" s="3"/>
      <c r="L17">
        <f t="shared" si="0"/>
        <v>0</v>
      </c>
    </row>
    <row r="18" spans="1:12" ht="19.5">
      <c r="A18" s="1">
        <v>9721215</v>
      </c>
      <c r="B18" s="1" t="s">
        <v>32</v>
      </c>
      <c r="C18" s="1" t="s">
        <v>33</v>
      </c>
      <c r="D18" s="1" t="s">
        <v>34</v>
      </c>
      <c r="E18" s="1" t="s">
        <v>35</v>
      </c>
      <c r="F18" s="1" t="s">
        <v>36</v>
      </c>
      <c r="G18" s="1">
        <v>5</v>
      </c>
      <c r="H18" s="3">
        <v>30</v>
      </c>
      <c r="I18">
        <v>20</v>
      </c>
      <c r="L18">
        <f t="shared" si="0"/>
        <v>7.6000000000000014</v>
      </c>
    </row>
    <row r="19" spans="1:12" ht="19.5">
      <c r="A19" s="1">
        <v>9721223</v>
      </c>
      <c r="B19" s="1" t="s">
        <v>37</v>
      </c>
      <c r="C19" s="1" t="s">
        <v>38</v>
      </c>
      <c r="D19" s="1" t="s">
        <v>39</v>
      </c>
      <c r="E19" s="1" t="s">
        <v>7</v>
      </c>
      <c r="F19" s="1" t="s">
        <v>8</v>
      </c>
      <c r="G19" s="1">
        <v>5</v>
      </c>
      <c r="H19" s="3">
        <v>35</v>
      </c>
      <c r="I19">
        <v>50</v>
      </c>
      <c r="J19" s="3">
        <v>75</v>
      </c>
      <c r="L19">
        <f t="shared" si="0"/>
        <v>20.8</v>
      </c>
    </row>
    <row r="20" spans="1:12" ht="19.5">
      <c r="A20" s="1">
        <v>9721227</v>
      </c>
      <c r="B20" s="1" t="s">
        <v>40</v>
      </c>
      <c r="C20" s="1"/>
      <c r="D20" s="1" t="s">
        <v>41</v>
      </c>
      <c r="E20" s="1" t="s">
        <v>42</v>
      </c>
      <c r="F20" s="1"/>
      <c r="G20" s="1">
        <v>20</v>
      </c>
      <c r="H20" s="3">
        <v>20</v>
      </c>
      <c r="I20">
        <v>25</v>
      </c>
      <c r="J20" s="3">
        <v>60</v>
      </c>
      <c r="L20">
        <f t="shared" si="0"/>
        <v>12.4</v>
      </c>
    </row>
    <row r="21" spans="1:12" ht="19.5">
      <c r="A21" s="1">
        <v>9771045</v>
      </c>
      <c r="B21" s="1" t="s">
        <v>43</v>
      </c>
      <c r="C21" s="1"/>
      <c r="D21" s="1" t="s">
        <v>44</v>
      </c>
      <c r="E21" s="1" t="s">
        <v>45</v>
      </c>
      <c r="F21" s="1"/>
      <c r="G21" s="1">
        <v>60</v>
      </c>
      <c r="H21" s="3">
        <v>80</v>
      </c>
      <c r="I21">
        <v>80</v>
      </c>
      <c r="J21" s="3">
        <v>65</v>
      </c>
      <c r="L21">
        <f t="shared" si="0"/>
        <v>30.800000000000004</v>
      </c>
    </row>
    <row r="22" spans="1:12" ht="19.5">
      <c r="A22" s="1">
        <v>9821101</v>
      </c>
      <c r="B22" s="1" t="s">
        <v>46</v>
      </c>
      <c r="C22" s="1"/>
      <c r="D22" s="1" t="s">
        <v>41</v>
      </c>
      <c r="E22" s="1" t="s">
        <v>42</v>
      </c>
      <c r="F22" s="1"/>
      <c r="G22" s="1">
        <v>40</v>
      </c>
      <c r="H22" s="3">
        <v>50</v>
      </c>
      <c r="I22">
        <v>70</v>
      </c>
      <c r="J22" s="3">
        <v>100</v>
      </c>
      <c r="L22">
        <f t="shared" si="0"/>
        <v>28.8</v>
      </c>
    </row>
    <row r="23" spans="1:12" ht="19.5">
      <c r="A23" s="1">
        <v>9821102</v>
      </c>
      <c r="B23" s="1" t="s">
        <v>47</v>
      </c>
      <c r="C23" s="1"/>
      <c r="D23" s="1" t="s">
        <v>41</v>
      </c>
      <c r="E23" s="1" t="s">
        <v>42</v>
      </c>
      <c r="F23" s="1"/>
      <c r="G23" s="1">
        <v>10</v>
      </c>
      <c r="H23" s="3">
        <v>35</v>
      </c>
      <c r="I23">
        <v>50</v>
      </c>
      <c r="J23" s="3">
        <v>40</v>
      </c>
      <c r="L23">
        <f t="shared" si="0"/>
        <v>18</v>
      </c>
    </row>
    <row r="24" spans="1:12" ht="19.5">
      <c r="A24" s="1">
        <v>9821104</v>
      </c>
      <c r="B24" s="1" t="s">
        <v>48</v>
      </c>
      <c r="C24" s="1"/>
      <c r="D24" s="1" t="s">
        <v>41</v>
      </c>
      <c r="E24" s="1" t="s">
        <v>42</v>
      </c>
      <c r="F24" s="1"/>
      <c r="G24" s="1">
        <v>10</v>
      </c>
      <c r="H24" s="3">
        <v>0</v>
      </c>
      <c r="I24">
        <v>10</v>
      </c>
      <c r="L24">
        <f t="shared" si="0"/>
        <v>3.2</v>
      </c>
    </row>
    <row r="25" spans="1:12" ht="19.5">
      <c r="A25" s="1">
        <v>9821105</v>
      </c>
      <c r="B25" s="1" t="s">
        <v>49</v>
      </c>
      <c r="C25" s="1"/>
      <c r="D25" s="1" t="s">
        <v>41</v>
      </c>
      <c r="E25" s="1" t="s">
        <v>42</v>
      </c>
      <c r="F25" s="1"/>
      <c r="G25" s="1">
        <v>55</v>
      </c>
      <c r="H25" s="3">
        <v>60</v>
      </c>
      <c r="I25">
        <v>55</v>
      </c>
      <c r="J25" s="3">
        <v>75</v>
      </c>
      <c r="L25">
        <f t="shared" si="0"/>
        <v>24</v>
      </c>
    </row>
    <row r="26" spans="1:12" ht="19.5">
      <c r="A26" s="1">
        <v>9821109</v>
      </c>
      <c r="B26" s="1" t="s">
        <v>50</v>
      </c>
      <c r="C26" s="1"/>
      <c r="D26" s="1" t="s">
        <v>41</v>
      </c>
      <c r="E26" s="1" t="s">
        <v>42</v>
      </c>
      <c r="F26" s="1"/>
      <c r="G26" s="1">
        <v>30</v>
      </c>
      <c r="H26" s="3">
        <v>75</v>
      </c>
      <c r="I26">
        <v>70</v>
      </c>
      <c r="J26" s="3">
        <v>50</v>
      </c>
      <c r="L26">
        <f t="shared" si="0"/>
        <v>26.8</v>
      </c>
    </row>
    <row r="27" spans="1:12" ht="19.5">
      <c r="A27" s="1">
        <v>9821110</v>
      </c>
      <c r="B27" s="1" t="s">
        <v>51</v>
      </c>
      <c r="C27" s="1"/>
      <c r="D27" s="1" t="s">
        <v>41</v>
      </c>
      <c r="E27" s="1" t="s">
        <v>42</v>
      </c>
      <c r="F27" s="1"/>
      <c r="G27" s="1">
        <v>30</v>
      </c>
      <c r="H27" s="3">
        <v>60</v>
      </c>
      <c r="I27">
        <v>65</v>
      </c>
      <c r="J27" s="3">
        <v>75</v>
      </c>
      <c r="L27">
        <f t="shared" si="0"/>
        <v>26.400000000000002</v>
      </c>
    </row>
    <row r="28" spans="1:12" ht="19.5">
      <c r="A28" s="1">
        <v>9821112</v>
      </c>
      <c r="B28" s="1" t="s">
        <v>52</v>
      </c>
      <c r="C28" s="1"/>
      <c r="D28" s="1" t="s">
        <v>41</v>
      </c>
      <c r="E28" s="1" t="s">
        <v>42</v>
      </c>
      <c r="F28" s="1"/>
      <c r="G28" s="1">
        <v>10</v>
      </c>
      <c r="H28" s="3">
        <v>5</v>
      </c>
      <c r="I28">
        <v>30</v>
      </c>
      <c r="L28">
        <f t="shared" si="0"/>
        <v>8.4</v>
      </c>
    </row>
    <row r="29" spans="1:12" ht="19.5">
      <c r="A29" s="1">
        <v>9821114</v>
      </c>
      <c r="B29" s="1" t="s">
        <v>53</v>
      </c>
      <c r="C29" s="1"/>
      <c r="D29" s="1" t="s">
        <v>41</v>
      </c>
      <c r="E29" s="1" t="s">
        <v>42</v>
      </c>
      <c r="F29" s="1"/>
      <c r="G29" s="1">
        <v>40</v>
      </c>
      <c r="H29" s="3">
        <v>75</v>
      </c>
      <c r="I29">
        <v>55</v>
      </c>
      <c r="J29" s="3">
        <v>75</v>
      </c>
      <c r="L29">
        <f t="shared" si="0"/>
        <v>25.200000000000003</v>
      </c>
    </row>
    <row r="30" spans="1:12" ht="19.5">
      <c r="A30" s="1">
        <v>9821118</v>
      </c>
      <c r="B30" s="1" t="s">
        <v>54</v>
      </c>
      <c r="C30" s="1"/>
      <c r="D30" s="1" t="s">
        <v>41</v>
      </c>
      <c r="E30" s="1" t="s">
        <v>42</v>
      </c>
      <c r="F30" s="1"/>
      <c r="G30" s="1">
        <v>0</v>
      </c>
      <c r="H30" s="3"/>
      <c r="I30">
        <v>0</v>
      </c>
      <c r="L30">
        <f t="shared" si="0"/>
        <v>0</v>
      </c>
    </row>
    <row r="31" spans="1:12" ht="19.5">
      <c r="A31" s="1">
        <v>9821119</v>
      </c>
      <c r="B31" s="1" t="s">
        <v>55</v>
      </c>
      <c r="C31" s="1"/>
      <c r="D31" s="1" t="s">
        <v>41</v>
      </c>
      <c r="E31" s="1" t="s">
        <v>42</v>
      </c>
      <c r="F31" s="1"/>
      <c r="G31" s="1">
        <v>0</v>
      </c>
      <c r="H31" s="3">
        <v>35</v>
      </c>
      <c r="I31">
        <v>45</v>
      </c>
      <c r="J31" s="3">
        <v>35</v>
      </c>
      <c r="L31">
        <f t="shared" si="0"/>
        <v>16.400000000000002</v>
      </c>
    </row>
    <row r="32" spans="1:12" ht="19.5">
      <c r="A32" s="1">
        <v>9821121</v>
      </c>
      <c r="B32" s="1" t="s">
        <v>56</v>
      </c>
      <c r="C32" s="1"/>
      <c r="D32" s="1" t="s">
        <v>57</v>
      </c>
      <c r="E32" s="1" t="s">
        <v>58</v>
      </c>
      <c r="F32" s="1"/>
      <c r="G32" s="1"/>
      <c r="H32" s="3"/>
      <c r="L32">
        <f t="shared" si="0"/>
        <v>0</v>
      </c>
    </row>
    <row r="33" spans="1:12" ht="19.5">
      <c r="A33" s="1">
        <v>9821122</v>
      </c>
      <c r="B33" s="1" t="s">
        <v>59</v>
      </c>
      <c r="C33" s="1"/>
      <c r="D33" s="1" t="s">
        <v>41</v>
      </c>
      <c r="E33" s="1" t="s">
        <v>42</v>
      </c>
      <c r="F33" s="1"/>
      <c r="G33" s="1">
        <v>10</v>
      </c>
      <c r="H33" s="3"/>
      <c r="I33">
        <v>18</v>
      </c>
      <c r="L33">
        <f t="shared" si="0"/>
        <v>5.1199999999999992</v>
      </c>
    </row>
    <row r="34" spans="1:12" ht="19.5">
      <c r="A34" s="1">
        <v>9821123</v>
      </c>
      <c r="B34" s="1" t="s">
        <v>60</v>
      </c>
      <c r="C34" s="1"/>
      <c r="D34" s="1" t="s">
        <v>41</v>
      </c>
      <c r="E34" s="1" t="s">
        <v>42</v>
      </c>
      <c r="F34" s="1"/>
      <c r="G34" s="1">
        <v>30</v>
      </c>
      <c r="H34" s="3">
        <v>55</v>
      </c>
      <c r="I34">
        <v>38</v>
      </c>
      <c r="J34" s="3">
        <v>30</v>
      </c>
      <c r="L34">
        <f t="shared" si="0"/>
        <v>15.920000000000002</v>
      </c>
    </row>
    <row r="35" spans="1:12" ht="19.5">
      <c r="A35" s="1">
        <v>9821124</v>
      </c>
      <c r="B35" s="1" t="s">
        <v>61</v>
      </c>
      <c r="C35" s="1"/>
      <c r="D35" s="1" t="s">
        <v>41</v>
      </c>
      <c r="E35" s="1" t="s">
        <v>42</v>
      </c>
      <c r="F35" s="1"/>
      <c r="G35" s="1">
        <v>40</v>
      </c>
      <c r="H35" s="3">
        <v>60</v>
      </c>
      <c r="I35">
        <v>33</v>
      </c>
      <c r="J35" s="3">
        <v>50</v>
      </c>
      <c r="L35">
        <f t="shared" si="0"/>
        <v>16.720000000000002</v>
      </c>
    </row>
    <row r="36" spans="1:12" ht="19.5">
      <c r="A36" s="1">
        <v>9821126</v>
      </c>
      <c r="B36" s="1" t="s">
        <v>62</v>
      </c>
      <c r="C36" s="1"/>
      <c r="D36" s="1" t="s">
        <v>41</v>
      </c>
      <c r="E36" s="1" t="s">
        <v>42</v>
      </c>
      <c r="F36" s="1"/>
      <c r="G36" s="1">
        <v>30</v>
      </c>
      <c r="H36" s="3">
        <v>40</v>
      </c>
      <c r="I36">
        <v>40</v>
      </c>
      <c r="J36" s="3">
        <v>20</v>
      </c>
      <c r="L36">
        <f t="shared" si="0"/>
        <v>15.200000000000003</v>
      </c>
    </row>
    <row r="37" spans="1:12" ht="19.5">
      <c r="A37" s="1">
        <v>9821128</v>
      </c>
      <c r="B37" s="1" t="s">
        <v>63</v>
      </c>
      <c r="C37" s="1"/>
      <c r="D37" s="1" t="s">
        <v>41</v>
      </c>
      <c r="E37" s="1" t="s">
        <v>42</v>
      </c>
      <c r="F37" s="1"/>
      <c r="G37" s="1">
        <v>35</v>
      </c>
      <c r="H37" s="3">
        <v>60</v>
      </c>
      <c r="I37">
        <v>63</v>
      </c>
      <c r="J37" s="3">
        <v>60</v>
      </c>
      <c r="L37">
        <f t="shared" si="0"/>
        <v>24.72</v>
      </c>
    </row>
    <row r="38" spans="1:12" ht="19.5">
      <c r="A38" s="1">
        <v>9821130</v>
      </c>
      <c r="B38" s="1" t="s">
        <v>64</v>
      </c>
      <c r="C38" s="1"/>
      <c r="D38" s="1" t="s">
        <v>41</v>
      </c>
      <c r="E38" s="1" t="s">
        <v>42</v>
      </c>
      <c r="F38" s="1"/>
      <c r="G38" s="1">
        <v>30</v>
      </c>
      <c r="H38" s="3">
        <v>5</v>
      </c>
      <c r="I38">
        <v>25</v>
      </c>
      <c r="J38" s="3">
        <v>0</v>
      </c>
      <c r="L38">
        <f t="shared" si="0"/>
        <v>8.8000000000000007</v>
      </c>
    </row>
    <row r="39" spans="1:12" ht="19.5">
      <c r="A39" s="1">
        <v>9821131</v>
      </c>
      <c r="B39" s="1" t="s">
        <v>65</v>
      </c>
      <c r="C39" s="1"/>
      <c r="D39" s="1" t="s">
        <v>57</v>
      </c>
      <c r="E39" s="1" t="s">
        <v>58</v>
      </c>
      <c r="F39" s="1"/>
      <c r="G39" s="1">
        <v>0</v>
      </c>
      <c r="H39" s="3">
        <v>5</v>
      </c>
      <c r="I39">
        <v>25</v>
      </c>
      <c r="L39">
        <f t="shared" si="0"/>
        <v>6.4</v>
      </c>
    </row>
    <row r="40" spans="1:12" ht="19.5">
      <c r="A40" s="1">
        <v>9821132</v>
      </c>
      <c r="B40" s="1" t="s">
        <v>66</v>
      </c>
      <c r="C40" s="1"/>
      <c r="D40" s="1" t="s">
        <v>41</v>
      </c>
      <c r="E40" s="1" t="s">
        <v>42</v>
      </c>
      <c r="F40" s="1"/>
      <c r="G40" s="1">
        <v>20</v>
      </c>
      <c r="H40" s="3">
        <v>15</v>
      </c>
      <c r="I40">
        <v>28</v>
      </c>
      <c r="J40" s="3">
        <v>65</v>
      </c>
      <c r="L40">
        <f t="shared" si="0"/>
        <v>13.52</v>
      </c>
    </row>
    <row r="41" spans="1:12" ht="19.5">
      <c r="A41" s="1">
        <v>9821172</v>
      </c>
      <c r="B41" s="1" t="s">
        <v>67</v>
      </c>
      <c r="C41" s="1"/>
      <c r="D41" s="1" t="s">
        <v>41</v>
      </c>
      <c r="E41" s="1" t="s">
        <v>42</v>
      </c>
      <c r="F41" s="1"/>
      <c r="G41" s="1">
        <v>20</v>
      </c>
      <c r="H41" s="3">
        <v>50</v>
      </c>
      <c r="I41">
        <v>53</v>
      </c>
      <c r="J41" s="3">
        <v>65</v>
      </c>
      <c r="L41">
        <f t="shared" si="0"/>
        <v>21.92</v>
      </c>
    </row>
    <row r="42" spans="1:12" ht="19.5">
      <c r="A42" s="1">
        <v>9821222</v>
      </c>
      <c r="B42" s="1" t="s">
        <v>68</v>
      </c>
      <c r="C42" s="1"/>
      <c r="D42" s="1" t="s">
        <v>69</v>
      </c>
      <c r="E42" s="1" t="s">
        <v>70</v>
      </c>
      <c r="F42" s="1"/>
      <c r="G42" s="1">
        <v>10</v>
      </c>
      <c r="H42" s="3">
        <v>20</v>
      </c>
      <c r="I42">
        <v>30</v>
      </c>
      <c r="J42" s="3">
        <v>50</v>
      </c>
      <c r="L42">
        <f t="shared" si="0"/>
        <v>12.8</v>
      </c>
    </row>
    <row r="43" spans="1:12" ht="19.5">
      <c r="A43" s="1">
        <v>9862511</v>
      </c>
      <c r="B43" s="1" t="s">
        <v>71</v>
      </c>
      <c r="C43" s="1" t="s">
        <v>72</v>
      </c>
      <c r="D43" s="1" t="s">
        <v>73</v>
      </c>
      <c r="E43" s="1" t="s">
        <v>74</v>
      </c>
      <c r="F43" s="1" t="s">
        <v>75</v>
      </c>
      <c r="G43" s="1">
        <v>40</v>
      </c>
      <c r="H43" s="3">
        <v>55</v>
      </c>
      <c r="I43">
        <v>38</v>
      </c>
      <c r="L43">
        <f t="shared" si="0"/>
        <v>16.720000000000002</v>
      </c>
    </row>
    <row r="44" spans="1:12" ht="19.5">
      <c r="A44" s="1">
        <v>9962337</v>
      </c>
      <c r="B44" s="1" t="s">
        <v>76</v>
      </c>
      <c r="C44" s="1"/>
      <c r="D44" s="1" t="s">
        <v>77</v>
      </c>
      <c r="E44" s="1" t="s">
        <v>78</v>
      </c>
      <c r="F44" s="1"/>
      <c r="G44" s="1">
        <v>30</v>
      </c>
      <c r="H44" s="3">
        <v>55</v>
      </c>
      <c r="I44">
        <v>61</v>
      </c>
      <c r="J44" s="3">
        <v>27</v>
      </c>
      <c r="L44">
        <f t="shared" si="0"/>
        <v>21.44</v>
      </c>
    </row>
    <row r="45" spans="1:12" ht="19.5">
      <c r="A45" s="1">
        <v>9821143</v>
      </c>
      <c r="B45" s="1" t="s">
        <v>79</v>
      </c>
      <c r="C45" s="1" t="s">
        <v>80</v>
      </c>
      <c r="D45" s="1" t="s">
        <v>81</v>
      </c>
      <c r="E45" s="1" t="s">
        <v>81</v>
      </c>
      <c r="F45" s="1"/>
      <c r="G45" s="1">
        <v>60</v>
      </c>
      <c r="H45" s="3">
        <v>70</v>
      </c>
      <c r="I45">
        <v>80</v>
      </c>
      <c r="J45" s="3">
        <v>12</v>
      </c>
      <c r="L45">
        <f t="shared" si="0"/>
        <v>29.6</v>
      </c>
    </row>
    <row r="46" spans="1:12" ht="19.5">
      <c r="A46" s="1">
        <v>9821144</v>
      </c>
      <c r="B46" s="1" t="s">
        <v>82</v>
      </c>
      <c r="C46" s="1" t="s">
        <v>83</v>
      </c>
      <c r="D46" s="1" t="s">
        <v>81</v>
      </c>
      <c r="E46" s="1" t="s">
        <v>81</v>
      </c>
      <c r="F46" s="1"/>
      <c r="G46" s="1">
        <v>70</v>
      </c>
      <c r="H46" s="3">
        <v>40</v>
      </c>
      <c r="I46">
        <v>65</v>
      </c>
      <c r="J46" s="3">
        <v>15</v>
      </c>
      <c r="L46">
        <f t="shared" si="0"/>
        <v>24.400000000000002</v>
      </c>
    </row>
    <row r="47" spans="1:12" ht="19.5">
      <c r="A47" s="1" t="s">
        <v>84</v>
      </c>
      <c r="B47" s="1" t="s">
        <v>85</v>
      </c>
      <c r="C47" s="1" t="s">
        <v>86</v>
      </c>
      <c r="D47" s="1" t="s">
        <v>87</v>
      </c>
      <c r="E47" s="1" t="s">
        <v>88</v>
      </c>
      <c r="F47" s="1"/>
      <c r="G47" s="1">
        <v>25</v>
      </c>
      <c r="H47" s="3">
        <v>20</v>
      </c>
      <c r="I47">
        <v>63</v>
      </c>
      <c r="J47" s="3">
        <v>40</v>
      </c>
      <c r="L47">
        <f t="shared" si="0"/>
        <v>20.32</v>
      </c>
    </row>
    <row r="49" spans="2:12" ht="19.5">
      <c r="B49" s="1" t="s">
        <v>91</v>
      </c>
      <c r="G49">
        <f>AVERAGE(G2:G47)</f>
        <v>29.65909090909091</v>
      </c>
      <c r="H49">
        <f>AVERAGE(H2:H47)</f>
        <v>43.717948717948715</v>
      </c>
      <c r="I49">
        <f>AVERAGE(I2:I47)</f>
        <v>42.93181818181818</v>
      </c>
      <c r="J49">
        <f>AVERAGE(J2:J47)</f>
        <v>50.361111111111114</v>
      </c>
      <c r="L49">
        <f t="shared" ref="K49:L49" si="1">AVERAGE(L2:L47)</f>
        <v>16.662608695652175</v>
      </c>
    </row>
    <row r="50" spans="2:12" ht="19.5">
      <c r="G50" s="1"/>
      <c r="H50" s="3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16" workbookViewId="0">
      <selection activeCell="H10" sqref="H10"/>
    </sheetView>
  </sheetViews>
  <sheetFormatPr defaultRowHeight="16.5"/>
  <cols>
    <col min="9" max="9" width="10.375" customWidth="1"/>
    <col min="10" max="10" width="12.75" customWidth="1"/>
  </cols>
  <sheetData>
    <row r="1" spans="1:12" ht="19.5">
      <c r="A1" t="s">
        <v>94</v>
      </c>
      <c r="I1" s="6"/>
      <c r="J1" s="6"/>
      <c r="K1" s="6" t="s">
        <v>108</v>
      </c>
    </row>
    <row r="2" spans="1:12">
      <c r="A2" t="s">
        <v>105</v>
      </c>
      <c r="B2" t="s">
        <v>106</v>
      </c>
      <c r="K2" t="s">
        <v>105</v>
      </c>
      <c r="L2" t="s">
        <v>106</v>
      </c>
    </row>
    <row r="3" spans="1:12">
      <c r="A3" s="7" t="s">
        <v>107</v>
      </c>
      <c r="B3" s="8">
        <v>2</v>
      </c>
      <c r="K3" s="9" t="s">
        <v>107</v>
      </c>
      <c r="L3" s="10">
        <v>2</v>
      </c>
    </row>
    <row r="4" spans="1:12">
      <c r="A4" s="7" t="s">
        <v>95</v>
      </c>
      <c r="B4" s="8">
        <v>0</v>
      </c>
      <c r="K4" s="9" t="s">
        <v>95</v>
      </c>
      <c r="L4" s="10">
        <v>0</v>
      </c>
    </row>
    <row r="5" spans="1:12">
      <c r="A5" s="7" t="s">
        <v>96</v>
      </c>
      <c r="B5" s="8">
        <v>5</v>
      </c>
      <c r="K5" s="9" t="s">
        <v>96</v>
      </c>
      <c r="L5" s="10">
        <v>2</v>
      </c>
    </row>
    <row r="6" spans="1:12">
      <c r="A6" s="7" t="s">
        <v>97</v>
      </c>
      <c r="B6" s="8">
        <v>7</v>
      </c>
      <c r="K6" s="9" t="s">
        <v>97</v>
      </c>
      <c r="L6" s="10">
        <v>4</v>
      </c>
    </row>
    <row r="7" spans="1:12">
      <c r="A7" s="7" t="s">
        <v>98</v>
      </c>
      <c r="B7" s="8">
        <v>7</v>
      </c>
      <c r="K7" s="9" t="s">
        <v>98</v>
      </c>
      <c r="L7" s="10">
        <v>9</v>
      </c>
    </row>
    <row r="8" spans="1:12">
      <c r="A8" s="7" t="s">
        <v>99</v>
      </c>
      <c r="B8" s="8">
        <v>3</v>
      </c>
      <c r="K8" s="9" t="s">
        <v>99</v>
      </c>
      <c r="L8" s="10">
        <v>4</v>
      </c>
    </row>
    <row r="9" spans="1:12">
      <c r="A9" s="7" t="s">
        <v>100</v>
      </c>
      <c r="B9" s="8">
        <v>8</v>
      </c>
      <c r="K9" s="9" t="s">
        <v>100</v>
      </c>
      <c r="L9" s="10">
        <v>3</v>
      </c>
    </row>
    <row r="10" spans="1:12">
      <c r="A10" s="7" t="s">
        <v>101</v>
      </c>
      <c r="B10" s="8">
        <v>7</v>
      </c>
      <c r="K10" s="9" t="s">
        <v>101</v>
      </c>
      <c r="L10" s="10">
        <v>8</v>
      </c>
    </row>
    <row r="11" spans="1:12">
      <c r="A11" s="7" t="s">
        <v>102</v>
      </c>
      <c r="B11" s="8">
        <v>3</v>
      </c>
      <c r="K11" s="9" t="s">
        <v>102</v>
      </c>
      <c r="L11" s="10">
        <v>2</v>
      </c>
    </row>
    <row r="12" spans="1:12">
      <c r="A12" s="7" t="s">
        <v>103</v>
      </c>
      <c r="B12" s="8">
        <v>2</v>
      </c>
      <c r="K12" s="9" t="s">
        <v>103</v>
      </c>
      <c r="L12" s="10">
        <v>7</v>
      </c>
    </row>
    <row r="13" spans="1:12">
      <c r="A13" s="7" t="s">
        <v>104</v>
      </c>
      <c r="B13" s="8">
        <v>0</v>
      </c>
      <c r="K13" s="9" t="s">
        <v>104</v>
      </c>
      <c r="L13" s="10">
        <v>3</v>
      </c>
    </row>
    <row r="14" spans="1:12">
      <c r="I14" s="5"/>
    </row>
  </sheetData>
  <sortState ref="I2:J49">
    <sortCondition ref="I1"/>
  </sortState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9"/>
  <sheetViews>
    <sheetView topLeftCell="A34" workbookViewId="0">
      <selection activeCell="C51" sqref="C51"/>
    </sheetView>
  </sheetViews>
  <sheetFormatPr defaultRowHeight="16.5"/>
  <cols>
    <col min="1" max="1" width="9.625" style="12" bestFit="1" customWidth="1"/>
    <col min="2" max="2" width="12.5" style="12" customWidth="1"/>
    <col min="3" max="3" width="12.75" style="4" customWidth="1"/>
    <col min="4" max="4" width="13" style="4" customWidth="1"/>
    <col min="5" max="5" width="17" style="12" customWidth="1"/>
  </cols>
  <sheetData>
    <row r="1" spans="1:5" ht="19.5">
      <c r="A1" s="11" t="s">
        <v>0</v>
      </c>
      <c r="B1" s="11" t="s">
        <v>1</v>
      </c>
      <c r="C1" s="4" t="s">
        <v>92</v>
      </c>
      <c r="D1" s="4" t="s">
        <v>93</v>
      </c>
      <c r="E1" s="4" t="s">
        <v>110</v>
      </c>
    </row>
    <row r="2" spans="1:5" ht="19.5">
      <c r="A2" s="11">
        <v>9521201</v>
      </c>
      <c r="B2" s="11" t="s">
        <v>6</v>
      </c>
      <c r="C2" s="4">
        <v>1</v>
      </c>
    </row>
    <row r="3" spans="1:5" ht="19.5">
      <c r="A3" s="11">
        <v>9521271</v>
      </c>
      <c r="B3" s="11" t="s">
        <v>9</v>
      </c>
      <c r="C3" s="4">
        <v>1</v>
      </c>
    </row>
    <row r="4" spans="1:5" ht="19.5">
      <c r="A4" s="11">
        <v>9621115</v>
      </c>
      <c r="B4" s="11" t="s">
        <v>12</v>
      </c>
      <c r="C4" s="4">
        <v>1</v>
      </c>
    </row>
    <row r="5" spans="1:5" ht="19.5">
      <c r="A5" s="11">
        <v>9621127</v>
      </c>
      <c r="B5" s="11" t="s">
        <v>13</v>
      </c>
    </row>
    <row r="6" spans="1:5" ht="19.5">
      <c r="A6" s="11">
        <v>9621131</v>
      </c>
      <c r="B6" s="11" t="s">
        <v>14</v>
      </c>
      <c r="C6" s="4">
        <v>1</v>
      </c>
      <c r="D6" s="4">
        <v>1</v>
      </c>
    </row>
    <row r="7" spans="1:5" ht="19.5">
      <c r="A7" s="11">
        <v>9720109</v>
      </c>
      <c r="B7" s="11" t="s">
        <v>15</v>
      </c>
    </row>
    <row r="8" spans="1:5" ht="19.5">
      <c r="A8" s="11">
        <v>9721106</v>
      </c>
      <c r="B8" s="11" t="s">
        <v>19</v>
      </c>
      <c r="C8" s="4">
        <v>1</v>
      </c>
    </row>
    <row r="9" spans="1:5" ht="19.5">
      <c r="A9" s="11">
        <v>9721110</v>
      </c>
      <c r="B9" s="11" t="s">
        <v>20</v>
      </c>
    </row>
    <row r="10" spans="1:5" ht="19.5">
      <c r="A10" s="11">
        <v>9721111</v>
      </c>
      <c r="B10" s="11" t="s">
        <v>21</v>
      </c>
      <c r="C10" s="4">
        <v>1</v>
      </c>
      <c r="D10" s="4">
        <v>1</v>
      </c>
    </row>
    <row r="11" spans="1:5" ht="19.5">
      <c r="A11" s="11">
        <v>9721117</v>
      </c>
      <c r="B11" s="11" t="s">
        <v>22</v>
      </c>
      <c r="C11" s="4">
        <v>1</v>
      </c>
      <c r="D11" s="4">
        <v>1</v>
      </c>
    </row>
    <row r="12" spans="1:5" ht="19.5">
      <c r="A12" s="11">
        <v>9721119</v>
      </c>
      <c r="B12" s="11" t="s">
        <v>23</v>
      </c>
      <c r="C12" s="4">
        <v>1</v>
      </c>
      <c r="D12" s="4">
        <v>1</v>
      </c>
    </row>
    <row r="13" spans="1:5" ht="19.5">
      <c r="A13" s="11">
        <v>9721120</v>
      </c>
      <c r="B13" s="11" t="s">
        <v>24</v>
      </c>
      <c r="D13" s="4">
        <v>1</v>
      </c>
    </row>
    <row r="14" spans="1:5" ht="19.5">
      <c r="A14" s="11">
        <v>9721122</v>
      </c>
      <c r="B14" s="11" t="s">
        <v>27</v>
      </c>
    </row>
    <row r="15" spans="1:5" ht="19.5">
      <c r="A15" s="11">
        <v>9721131</v>
      </c>
      <c r="B15" s="11" t="s">
        <v>28</v>
      </c>
    </row>
    <row r="16" spans="1:5" ht="19.5">
      <c r="A16" s="11">
        <v>9721132</v>
      </c>
      <c r="B16" s="11" t="s">
        <v>29</v>
      </c>
    </row>
    <row r="17" spans="1:4" ht="19.5">
      <c r="A17" s="11">
        <v>9721162</v>
      </c>
      <c r="B17" s="11" t="s">
        <v>30</v>
      </c>
    </row>
    <row r="18" spans="1:4" ht="19.5">
      <c r="A18" s="11">
        <v>9721215</v>
      </c>
      <c r="B18" s="11" t="s">
        <v>32</v>
      </c>
      <c r="C18" s="4">
        <v>1</v>
      </c>
    </row>
    <row r="19" spans="1:4" ht="19.5">
      <c r="A19" s="11">
        <v>9721223</v>
      </c>
      <c r="B19" s="11" t="s">
        <v>37</v>
      </c>
    </row>
    <row r="20" spans="1:4" ht="19.5">
      <c r="A20" s="11">
        <v>9721227</v>
      </c>
      <c r="B20" s="11" t="s">
        <v>40</v>
      </c>
      <c r="C20" s="4">
        <v>1</v>
      </c>
      <c r="D20" s="4">
        <v>1</v>
      </c>
    </row>
    <row r="21" spans="1:4" ht="19.5">
      <c r="A21" s="11">
        <v>9771045</v>
      </c>
      <c r="B21" s="11" t="s">
        <v>43</v>
      </c>
    </row>
    <row r="22" spans="1:4" ht="19.5">
      <c r="A22" s="11">
        <v>9821101</v>
      </c>
      <c r="B22" s="11" t="s">
        <v>46</v>
      </c>
    </row>
    <row r="23" spans="1:4" ht="19.5">
      <c r="A23" s="11">
        <v>9821102</v>
      </c>
      <c r="B23" s="11" t="s">
        <v>47</v>
      </c>
    </row>
    <row r="24" spans="1:4" ht="19.5">
      <c r="A24" s="11">
        <v>9821104</v>
      </c>
      <c r="B24" s="11" t="s">
        <v>48</v>
      </c>
    </row>
    <row r="25" spans="1:4" ht="19.5">
      <c r="A25" s="11">
        <v>9821105</v>
      </c>
      <c r="B25" s="11" t="s">
        <v>49</v>
      </c>
    </row>
    <row r="26" spans="1:4" ht="19.5">
      <c r="A26" s="11">
        <v>9821109</v>
      </c>
      <c r="B26" s="11" t="s">
        <v>50</v>
      </c>
    </row>
    <row r="27" spans="1:4" ht="19.5">
      <c r="A27" s="11">
        <v>9821110</v>
      </c>
      <c r="B27" s="11" t="s">
        <v>51</v>
      </c>
    </row>
    <row r="28" spans="1:4" ht="19.5">
      <c r="A28" s="11">
        <v>9821112</v>
      </c>
      <c r="B28" s="11" t="s">
        <v>52</v>
      </c>
      <c r="D28" s="4">
        <v>1</v>
      </c>
    </row>
    <row r="29" spans="1:4" ht="19.5">
      <c r="A29" s="11">
        <v>9821114</v>
      </c>
      <c r="B29" s="11" t="s">
        <v>53</v>
      </c>
    </row>
    <row r="30" spans="1:4" ht="19.5">
      <c r="A30" s="11">
        <v>9821118</v>
      </c>
      <c r="B30" s="11" t="s">
        <v>54</v>
      </c>
      <c r="C30" s="4">
        <v>1</v>
      </c>
    </row>
    <row r="31" spans="1:4" ht="19.5">
      <c r="A31" s="11">
        <v>9821119</v>
      </c>
      <c r="B31" s="11" t="s">
        <v>55</v>
      </c>
    </row>
    <row r="32" spans="1:4" ht="19.5">
      <c r="A32" s="11">
        <v>9821121</v>
      </c>
      <c r="B32" s="11" t="s">
        <v>56</v>
      </c>
    </row>
    <row r="33" spans="1:4" ht="19.5">
      <c r="A33" s="11">
        <v>9821122</v>
      </c>
      <c r="B33" s="11" t="s">
        <v>59</v>
      </c>
      <c r="C33" s="4">
        <v>1</v>
      </c>
    </row>
    <row r="34" spans="1:4" ht="19.5">
      <c r="A34" s="11">
        <v>9821123</v>
      </c>
      <c r="B34" s="11" t="s">
        <v>60</v>
      </c>
    </row>
    <row r="35" spans="1:4" ht="19.5">
      <c r="A35" s="11">
        <v>9821124</v>
      </c>
      <c r="B35" s="11" t="s">
        <v>61</v>
      </c>
    </row>
    <row r="36" spans="1:4" ht="19.5">
      <c r="A36" s="11">
        <v>9821126</v>
      </c>
      <c r="B36" s="11" t="s">
        <v>62</v>
      </c>
      <c r="C36" s="4">
        <v>1</v>
      </c>
    </row>
    <row r="37" spans="1:4" ht="19.5">
      <c r="A37" s="11">
        <v>9821128</v>
      </c>
      <c r="B37" s="11" t="s">
        <v>63</v>
      </c>
      <c r="C37" s="4">
        <v>1</v>
      </c>
    </row>
    <row r="38" spans="1:4" ht="19.5">
      <c r="A38" s="11">
        <v>9821130</v>
      </c>
      <c r="B38" s="11" t="s">
        <v>64</v>
      </c>
      <c r="C38" s="4">
        <v>1</v>
      </c>
    </row>
    <row r="39" spans="1:4" ht="19.5">
      <c r="A39" s="11">
        <v>9821131</v>
      </c>
      <c r="B39" s="11" t="s">
        <v>65</v>
      </c>
      <c r="C39" s="4">
        <v>1</v>
      </c>
      <c r="D39" s="4">
        <v>1</v>
      </c>
    </row>
    <row r="40" spans="1:4" ht="19.5">
      <c r="A40" s="11">
        <v>9821132</v>
      </c>
      <c r="B40" s="11" t="s">
        <v>66</v>
      </c>
    </row>
    <row r="41" spans="1:4" ht="19.5">
      <c r="A41" s="11">
        <v>9821172</v>
      </c>
      <c r="B41" s="11" t="s">
        <v>67</v>
      </c>
    </row>
    <row r="42" spans="1:4" ht="19.5">
      <c r="A42" s="11">
        <v>9821222</v>
      </c>
      <c r="B42" s="11" t="s">
        <v>68</v>
      </c>
      <c r="C42" s="4">
        <v>1</v>
      </c>
      <c r="D42" s="4">
        <v>1</v>
      </c>
    </row>
    <row r="43" spans="1:4" ht="19.5">
      <c r="A43" s="11">
        <v>9862511</v>
      </c>
      <c r="B43" s="11" t="s">
        <v>71</v>
      </c>
      <c r="D43" s="4">
        <v>1</v>
      </c>
    </row>
    <row r="44" spans="1:4" ht="19.5">
      <c r="A44" s="11">
        <v>9962337</v>
      </c>
      <c r="B44" s="11" t="s">
        <v>76</v>
      </c>
    </row>
    <row r="45" spans="1:4" ht="19.5">
      <c r="A45" s="11">
        <v>9821143</v>
      </c>
      <c r="B45" s="11" t="s">
        <v>79</v>
      </c>
    </row>
    <row r="46" spans="1:4" ht="19.5">
      <c r="A46" s="11">
        <v>9821144</v>
      </c>
      <c r="B46" s="11" t="s">
        <v>82</v>
      </c>
    </row>
    <row r="47" spans="1:4" ht="19.5">
      <c r="A47" s="11" t="s">
        <v>84</v>
      </c>
      <c r="B47" s="11" t="s">
        <v>85</v>
      </c>
      <c r="C47" s="4">
        <v>1</v>
      </c>
    </row>
    <row r="49" spans="2:2" ht="19.5">
      <c r="B49" s="11"/>
    </row>
  </sheetData>
  <phoneticPr fontId="18" type="noConversion"/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grade</vt:lpstr>
      <vt:lpstr>distributions of M01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doog</dc:creator>
  <cp:lastModifiedBy>doog</cp:lastModifiedBy>
  <cp:lastPrinted>2011-11-17T10:12:17Z</cp:lastPrinted>
  <dcterms:created xsi:type="dcterms:W3CDTF">2011-10-11T02:56:14Z</dcterms:created>
  <dcterms:modified xsi:type="dcterms:W3CDTF">2011-11-17T10:12:35Z</dcterms:modified>
</cp:coreProperties>
</file>